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3\ADS Trashigang 2022\ADS Trashigang 2023\3. Education\"/>
    </mc:Choice>
  </mc:AlternateContent>
  <bookViews>
    <workbookView xWindow="-110" yWindow="-110" windowWidth="19420" windowHeight="10420"/>
  </bookViews>
  <sheets>
    <sheet name="Tab 3.2 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3" i="1" l="1"/>
  <c r="J40" i="1" l="1"/>
  <c r="F4" i="1" l="1"/>
  <c r="G4" i="1"/>
  <c r="B5" i="1"/>
  <c r="D5" i="1"/>
  <c r="I5" i="1"/>
  <c r="B6" i="1"/>
  <c r="D6" i="1"/>
  <c r="I6" i="1"/>
  <c r="B7" i="1"/>
  <c r="D7" i="1"/>
  <c r="I7" i="1"/>
  <c r="B8" i="1"/>
  <c r="D8" i="1"/>
  <c r="I8" i="1"/>
  <c r="B9" i="1"/>
  <c r="D9" i="1"/>
  <c r="I9" i="1"/>
  <c r="B10" i="1"/>
  <c r="D10" i="1"/>
  <c r="I10" i="1"/>
  <c r="B11" i="1"/>
  <c r="D11" i="1"/>
  <c r="I11" i="1"/>
  <c r="B12" i="1"/>
  <c r="B4" i="1" s="1"/>
  <c r="D12" i="1"/>
  <c r="F12" i="1"/>
  <c r="G12" i="1"/>
  <c r="I12" i="1"/>
  <c r="B20" i="1"/>
  <c r="D20" i="1"/>
  <c r="F20" i="1"/>
  <c r="G20" i="1"/>
  <c r="I20" i="1"/>
  <c r="F28" i="1"/>
  <c r="G28" i="1"/>
  <c r="B29" i="1"/>
  <c r="D29" i="1"/>
  <c r="I29" i="1"/>
  <c r="B30" i="1"/>
  <c r="D30" i="1"/>
  <c r="I30" i="1"/>
  <c r="B31" i="1"/>
  <c r="D31" i="1"/>
  <c r="F31" i="1"/>
  <c r="G31" i="1"/>
  <c r="I31" i="1"/>
  <c r="B34" i="1"/>
  <c r="D34" i="1"/>
  <c r="F34" i="1"/>
  <c r="G34" i="1"/>
  <c r="I34" i="1"/>
  <c r="F37" i="1"/>
  <c r="G37" i="1"/>
  <c r="B38" i="1"/>
  <c r="D38" i="1"/>
  <c r="I38" i="1"/>
  <c r="B39" i="1"/>
  <c r="D39" i="1"/>
  <c r="I39" i="1"/>
  <c r="B40" i="1"/>
  <c r="D40" i="1"/>
  <c r="F40" i="1"/>
  <c r="G40" i="1"/>
  <c r="I40" i="1"/>
  <c r="B43" i="1"/>
  <c r="D43" i="1"/>
  <c r="F43" i="1"/>
  <c r="G43" i="1"/>
  <c r="I43" i="1"/>
  <c r="F46" i="1"/>
  <c r="G46" i="1"/>
  <c r="B47" i="1"/>
  <c r="D47" i="1"/>
  <c r="I47" i="1"/>
  <c r="I46" i="1" s="1"/>
  <c r="B48" i="1"/>
  <c r="B46" i="1" s="1"/>
  <c r="D48" i="1"/>
  <c r="I48" i="1"/>
  <c r="B49" i="1"/>
  <c r="D49" i="1"/>
  <c r="F49" i="1"/>
  <c r="G49" i="1"/>
  <c r="I49" i="1"/>
  <c r="B52" i="1"/>
  <c r="D52" i="1"/>
  <c r="F52" i="1"/>
  <c r="G52" i="1"/>
  <c r="I52" i="1"/>
  <c r="D37" i="1" l="1"/>
  <c r="D4" i="1"/>
  <c r="I28" i="1"/>
  <c r="B28" i="1"/>
  <c r="I4" i="1"/>
  <c r="D46" i="1"/>
  <c r="B37" i="1"/>
  <c r="I37" i="1"/>
  <c r="D28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4 Education.xls
Worksheets:
Section 4.2
	-Workbooks</t>
        </r>
      </text>
    </comment>
  </commentList>
</comments>
</file>

<file path=xl/sharedStrings.xml><?xml version="1.0" encoding="utf-8"?>
<sst xmlns="http://schemas.openxmlformats.org/spreadsheetml/2006/main" count="158" uniqueCount="23">
  <si>
    <t>Note: Data not available at this point of time</t>
  </si>
  <si>
    <t>Source: Annual Education Statistics, 2018,  MoE.</t>
  </si>
  <si>
    <t>…</t>
  </si>
  <si>
    <t>Class XII</t>
  </si>
  <si>
    <t>Class XI</t>
  </si>
  <si>
    <t>Girls</t>
  </si>
  <si>
    <t>Boys</t>
  </si>
  <si>
    <t>Total</t>
  </si>
  <si>
    <t>Class X</t>
  </si>
  <si>
    <t>Class IX</t>
  </si>
  <si>
    <t>Class VIII</t>
  </si>
  <si>
    <t>Class VII</t>
  </si>
  <si>
    <t>Class VI</t>
  </si>
  <si>
    <t>Class V</t>
  </si>
  <si>
    <t>Class IV</t>
  </si>
  <si>
    <t>Class III</t>
  </si>
  <si>
    <t>Class II</t>
  </si>
  <si>
    <t>Class I</t>
  </si>
  <si>
    <t>Class PP</t>
  </si>
  <si>
    <t xml:space="preserve">Total </t>
  </si>
  <si>
    <t xml:space="preserve">Class </t>
  </si>
  <si>
    <t>(Number)</t>
  </si>
  <si>
    <t>Table 3.2: School Enrolment by Grade and Sex, Trashigang (2017-2023)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</si>
</sst>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8" x14ac:knownFonts="1">
    <font>
      <sz val="11"/>
      <color theme="1"/>
      <name val="Calibri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6" fillId="0" borderId="7" xfId="0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6" fillId="0" borderId="2" xfId="0" applyFont="1" applyBorder="1"/>
    <xf numFmtId="0" fontId="6" fillId="0" borderId="7" xfId="0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3" xfId="0" applyNumberFormat="1" applyFont="1" applyBorder="1" applyAlignment="1">
      <alignment horizontal="right" vertical="center"/>
    </xf>
    <xf numFmtId="0" fontId="7" fillId="0" borderId="2" xfId="0" applyFont="1" applyBorder="1"/>
    <xf numFmtId="0" fontId="3" fillId="0" borderId="6" xfId="0" applyFont="1" applyBorder="1" applyAlignment="1">
      <alignment horizontal="left" vertical="center"/>
    </xf>
    <xf numFmtId="3" fontId="2" fillId="0" borderId="3" xfId="0" applyNumberFormat="1" applyFont="1" applyBorder="1" applyAlignment="1">
      <alignment horizontal="right" vertical="center"/>
    </xf>
    <xf numFmtId="0" fontId="4" fillId="0" borderId="2" xfId="0" applyFont="1" applyBorder="1"/>
    <xf numFmtId="0" fontId="3" fillId="0" borderId="5" xfId="0" applyFont="1" applyBorder="1" applyAlignment="1">
      <alignment horizontal="left" vertical="center"/>
    </xf>
    <xf numFmtId="3" fontId="2" fillId="0" borderId="4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164" fontId="2" fillId="0" borderId="0" xfId="0" applyNumberFormat="1" applyFont="1" applyAlignment="1">
      <alignment vertical="center"/>
    </xf>
    <xf numFmtId="0" fontId="7" fillId="0" borderId="0" xfId="0" applyFont="1"/>
    <xf numFmtId="0" fontId="6" fillId="0" borderId="9" xfId="0" applyFont="1" applyBorder="1"/>
    <xf numFmtId="0" fontId="7" fillId="0" borderId="9" xfId="0" applyFont="1" applyBorder="1"/>
    <xf numFmtId="0" fontId="4" fillId="0" borderId="9" xfId="0" applyFont="1" applyBorder="1"/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7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00"/>
  <sheetViews>
    <sheetView tabSelected="1" zoomScale="92" zoomScaleNormal="92" workbookViewId="0">
      <selection activeCell="P8" sqref="P8"/>
    </sheetView>
  </sheetViews>
  <sheetFormatPr defaultColWidth="14.453125" defaultRowHeight="15" customHeight="1" x14ac:dyDescent="0.3"/>
  <cols>
    <col min="1" max="1" width="10.81640625" style="4" customWidth="1"/>
    <col min="2" max="5" width="8" style="4" hidden="1" customWidth="1"/>
    <col min="6" max="26" width="8" style="4" customWidth="1"/>
    <col min="27" max="16384" width="14.453125" style="4"/>
  </cols>
  <sheetData>
    <row r="1" spans="1:11" ht="15.75" customHeight="1" x14ac:dyDescent="0.3">
      <c r="A1" s="1" t="s">
        <v>22</v>
      </c>
      <c r="B1" s="1"/>
      <c r="C1" s="1"/>
      <c r="D1" s="1"/>
      <c r="E1" s="1"/>
      <c r="F1" s="2"/>
      <c r="G1" s="3"/>
      <c r="H1" s="3"/>
    </row>
    <row r="2" spans="1:11" ht="15.75" customHeight="1" x14ac:dyDescent="0.3">
      <c r="A2" s="1"/>
      <c r="B2" s="1"/>
      <c r="C2" s="1"/>
      <c r="D2" s="1"/>
      <c r="E2" s="5"/>
      <c r="F2" s="6" t="s">
        <v>21</v>
      </c>
      <c r="G2" s="3"/>
      <c r="H2" s="3"/>
    </row>
    <row r="3" spans="1:11" ht="15.75" customHeight="1" x14ac:dyDescent="0.3">
      <c r="A3" s="7" t="s">
        <v>20</v>
      </c>
      <c r="B3" s="8">
        <v>2013</v>
      </c>
      <c r="C3" s="8">
        <v>2014</v>
      </c>
      <c r="D3" s="8">
        <v>2015</v>
      </c>
      <c r="E3" s="8">
        <v>2016</v>
      </c>
      <c r="F3" s="8">
        <v>2017</v>
      </c>
      <c r="G3" s="8">
        <v>2018</v>
      </c>
      <c r="H3" s="8">
        <v>2019</v>
      </c>
      <c r="I3" s="9">
        <v>2020</v>
      </c>
      <c r="J3" s="25">
        <v>2021</v>
      </c>
      <c r="K3" s="32">
        <v>2023</v>
      </c>
    </row>
    <row r="4" spans="1:11" ht="15.75" customHeight="1" x14ac:dyDescent="0.3">
      <c r="A4" s="10" t="s">
        <v>19</v>
      </c>
      <c r="B4" s="11">
        <f t="shared" ref="B4:B11" si="0">SUM(B12,B20)</f>
        <v>6754</v>
      </c>
      <c r="C4" s="12" t="s">
        <v>2</v>
      </c>
      <c r="D4" s="11">
        <f t="shared" ref="D4:D11" si="1">SUM(D12,D20)</f>
        <v>6388</v>
      </c>
      <c r="E4" s="12">
        <v>6280</v>
      </c>
      <c r="F4" s="11">
        <f>SUM(F5:F11)</f>
        <v>6076</v>
      </c>
      <c r="G4" s="11">
        <f>SUM(G5:G11)</f>
        <v>6068</v>
      </c>
      <c r="H4" s="11" t="s">
        <v>2</v>
      </c>
      <c r="I4" s="13">
        <f>SUM(I5:I11)</f>
        <v>6098</v>
      </c>
      <c r="J4" s="26">
        <v>5859</v>
      </c>
      <c r="K4" s="28">
        <v>3258</v>
      </c>
    </row>
    <row r="5" spans="1:11" ht="15.75" customHeight="1" x14ac:dyDescent="0.3">
      <c r="A5" s="14" t="s">
        <v>18</v>
      </c>
      <c r="B5" s="15">
        <f t="shared" si="0"/>
        <v>574</v>
      </c>
      <c r="C5" s="15" t="s">
        <v>2</v>
      </c>
      <c r="D5" s="15">
        <f t="shared" si="1"/>
        <v>1025</v>
      </c>
      <c r="E5" s="15">
        <v>1000</v>
      </c>
      <c r="F5" s="15">
        <v>898</v>
      </c>
      <c r="G5" s="15">
        <v>1036</v>
      </c>
      <c r="H5" s="15" t="s">
        <v>2</v>
      </c>
      <c r="I5" s="16">
        <f t="shared" ref="I5:I11" si="2">I13+I21</f>
        <v>1262</v>
      </c>
      <c r="J5" s="27">
        <v>695</v>
      </c>
      <c r="K5" s="28"/>
    </row>
    <row r="6" spans="1:11" ht="15.75" customHeight="1" x14ac:dyDescent="0.3">
      <c r="A6" s="14" t="s">
        <v>17</v>
      </c>
      <c r="B6" s="15">
        <f t="shared" si="0"/>
        <v>873</v>
      </c>
      <c r="C6" s="15" t="s">
        <v>2</v>
      </c>
      <c r="D6" s="15">
        <f t="shared" si="1"/>
        <v>752</v>
      </c>
      <c r="E6" s="15">
        <v>970</v>
      </c>
      <c r="F6" s="15">
        <v>957</v>
      </c>
      <c r="G6" s="15">
        <v>904</v>
      </c>
      <c r="H6" s="11" t="s">
        <v>2</v>
      </c>
      <c r="I6" s="16">
        <f t="shared" si="2"/>
        <v>667</v>
      </c>
      <c r="J6" s="27">
        <v>779</v>
      </c>
      <c r="K6" s="28"/>
    </row>
    <row r="7" spans="1:11" ht="15.75" customHeight="1" x14ac:dyDescent="0.3">
      <c r="A7" s="14" t="s">
        <v>16</v>
      </c>
      <c r="B7" s="15">
        <f t="shared" si="0"/>
        <v>1018</v>
      </c>
      <c r="C7" s="15" t="s">
        <v>2</v>
      </c>
      <c r="D7" s="15">
        <f t="shared" si="1"/>
        <v>659</v>
      </c>
      <c r="E7" s="15">
        <v>736</v>
      </c>
      <c r="F7" s="15">
        <v>997</v>
      </c>
      <c r="G7" s="15">
        <v>952</v>
      </c>
      <c r="H7" s="15" t="s">
        <v>2</v>
      </c>
      <c r="I7" s="16">
        <f t="shared" si="2"/>
        <v>972</v>
      </c>
      <c r="J7" s="27">
        <v>1159</v>
      </c>
      <c r="K7" s="28"/>
    </row>
    <row r="8" spans="1:11" ht="15.75" customHeight="1" x14ac:dyDescent="0.3">
      <c r="A8" s="14" t="s">
        <v>15</v>
      </c>
      <c r="B8" s="15">
        <f t="shared" si="0"/>
        <v>1024</v>
      </c>
      <c r="C8" s="15" t="s">
        <v>2</v>
      </c>
      <c r="D8" s="15">
        <f t="shared" si="1"/>
        <v>868</v>
      </c>
      <c r="E8" s="15">
        <v>623</v>
      </c>
      <c r="F8" s="15">
        <v>687</v>
      </c>
      <c r="G8" s="15">
        <v>913</v>
      </c>
      <c r="H8" s="11" t="s">
        <v>2</v>
      </c>
      <c r="I8" s="16">
        <f t="shared" si="2"/>
        <v>802</v>
      </c>
      <c r="J8" s="27">
        <v>665</v>
      </c>
      <c r="K8" s="28"/>
    </row>
    <row r="9" spans="1:11" ht="15.75" customHeight="1" x14ac:dyDescent="0.3">
      <c r="A9" s="14" t="s">
        <v>14</v>
      </c>
      <c r="B9" s="15">
        <f t="shared" si="0"/>
        <v>1193</v>
      </c>
      <c r="C9" s="15" t="s">
        <v>2</v>
      </c>
      <c r="D9" s="15">
        <f t="shared" si="1"/>
        <v>1119</v>
      </c>
      <c r="E9" s="15">
        <v>1015</v>
      </c>
      <c r="F9" s="15">
        <v>755</v>
      </c>
      <c r="G9" s="15">
        <v>751</v>
      </c>
      <c r="H9" s="15" t="s">
        <v>2</v>
      </c>
      <c r="I9" s="16">
        <f t="shared" si="2"/>
        <v>928</v>
      </c>
      <c r="J9" s="27">
        <v>1034</v>
      </c>
      <c r="K9" s="28"/>
    </row>
    <row r="10" spans="1:11" ht="15.75" customHeight="1" x14ac:dyDescent="0.3">
      <c r="A10" s="14" t="s">
        <v>13</v>
      </c>
      <c r="B10" s="15">
        <f t="shared" si="0"/>
        <v>1062</v>
      </c>
      <c r="C10" s="15" t="s">
        <v>2</v>
      </c>
      <c r="D10" s="15">
        <f t="shared" si="1"/>
        <v>1020</v>
      </c>
      <c r="E10" s="15">
        <v>991</v>
      </c>
      <c r="F10" s="15">
        <v>885</v>
      </c>
      <c r="G10" s="15">
        <v>714</v>
      </c>
      <c r="H10" s="11" t="s">
        <v>2</v>
      </c>
      <c r="I10" s="16">
        <f t="shared" si="2"/>
        <v>833</v>
      </c>
      <c r="J10" s="27">
        <v>776</v>
      </c>
      <c r="K10" s="28"/>
    </row>
    <row r="11" spans="1:11" ht="15.75" customHeight="1" x14ac:dyDescent="0.3">
      <c r="A11" s="17" t="s">
        <v>12</v>
      </c>
      <c r="B11" s="15">
        <f t="shared" si="0"/>
        <v>1010</v>
      </c>
      <c r="C11" s="15" t="s">
        <v>2</v>
      </c>
      <c r="D11" s="15">
        <f t="shared" si="1"/>
        <v>945</v>
      </c>
      <c r="E11" s="15">
        <v>945</v>
      </c>
      <c r="F11" s="15">
        <v>897</v>
      </c>
      <c r="G11" s="15">
        <v>798</v>
      </c>
      <c r="H11" s="11" t="s">
        <v>2</v>
      </c>
      <c r="I11" s="16">
        <f t="shared" si="2"/>
        <v>634</v>
      </c>
      <c r="J11" s="27">
        <v>751</v>
      </c>
      <c r="K11" s="28"/>
    </row>
    <row r="12" spans="1:11" ht="15.75" customHeight="1" x14ac:dyDescent="0.3">
      <c r="A12" s="10" t="s">
        <v>6</v>
      </c>
      <c r="B12" s="11">
        <f>SUM(B13:B19)</f>
        <v>3389</v>
      </c>
      <c r="C12" s="11" t="s">
        <v>2</v>
      </c>
      <c r="D12" s="11">
        <f>SUM(D13:D19)</f>
        <v>3154</v>
      </c>
      <c r="E12" s="11">
        <v>3084</v>
      </c>
      <c r="F12" s="11">
        <f>SUM(F13:F19)</f>
        <v>2972</v>
      </c>
      <c r="G12" s="11">
        <f>SUM(G13:G19)</f>
        <v>2976</v>
      </c>
      <c r="H12" s="15" t="s">
        <v>2</v>
      </c>
      <c r="I12" s="13">
        <f>SUM(I13:I19)</f>
        <v>2960</v>
      </c>
      <c r="J12" s="26">
        <v>2836</v>
      </c>
      <c r="K12" s="28">
        <v>1571</v>
      </c>
    </row>
    <row r="13" spans="1:11" ht="15.75" customHeight="1" x14ac:dyDescent="0.3">
      <c r="A13" s="14" t="s">
        <v>18</v>
      </c>
      <c r="B13" s="15">
        <v>292</v>
      </c>
      <c r="C13" s="15" t="s">
        <v>2</v>
      </c>
      <c r="D13" s="15">
        <v>541</v>
      </c>
      <c r="E13" s="15">
        <v>503</v>
      </c>
      <c r="F13" s="15">
        <v>448</v>
      </c>
      <c r="G13" s="15">
        <v>519</v>
      </c>
      <c r="H13" s="11" t="s">
        <v>2</v>
      </c>
      <c r="I13" s="16">
        <v>633</v>
      </c>
      <c r="J13" s="27">
        <v>354</v>
      </c>
      <c r="K13" s="28"/>
    </row>
    <row r="14" spans="1:11" ht="15.75" customHeight="1" x14ac:dyDescent="0.3">
      <c r="A14" s="14" t="s">
        <v>17</v>
      </c>
      <c r="B14" s="15">
        <v>442</v>
      </c>
      <c r="C14" s="15" t="s">
        <v>2</v>
      </c>
      <c r="D14" s="15">
        <v>372</v>
      </c>
      <c r="E14" s="15">
        <v>495</v>
      </c>
      <c r="F14" s="15">
        <v>468</v>
      </c>
      <c r="G14" s="15">
        <v>471</v>
      </c>
      <c r="H14" s="11" t="s">
        <v>2</v>
      </c>
      <c r="I14" s="16">
        <v>320</v>
      </c>
      <c r="J14" s="27">
        <v>403</v>
      </c>
      <c r="K14" s="28"/>
    </row>
    <row r="15" spans="1:11" ht="15.75" customHeight="1" x14ac:dyDescent="0.3">
      <c r="A15" s="14" t="s">
        <v>16</v>
      </c>
      <c r="B15" s="15">
        <v>519</v>
      </c>
      <c r="C15" s="15" t="s">
        <v>2</v>
      </c>
      <c r="D15" s="15">
        <v>347</v>
      </c>
      <c r="E15" s="15">
        <v>375</v>
      </c>
      <c r="F15" s="15">
        <v>520</v>
      </c>
      <c r="G15" s="15">
        <v>465</v>
      </c>
      <c r="H15" s="15" t="s">
        <v>2</v>
      </c>
      <c r="I15" s="16">
        <v>492</v>
      </c>
      <c r="J15" s="27">
        <v>563</v>
      </c>
      <c r="K15" s="28"/>
    </row>
    <row r="16" spans="1:11" ht="15.75" customHeight="1" x14ac:dyDescent="0.3">
      <c r="A16" s="14" t="s">
        <v>15</v>
      </c>
      <c r="B16" s="15">
        <v>505</v>
      </c>
      <c r="C16" s="15" t="s">
        <v>2</v>
      </c>
      <c r="D16" s="15">
        <v>410</v>
      </c>
      <c r="E16" s="15">
        <v>306</v>
      </c>
      <c r="F16" s="15">
        <v>330</v>
      </c>
      <c r="G16" s="15">
        <v>465</v>
      </c>
      <c r="H16" s="11" t="s">
        <v>2</v>
      </c>
      <c r="I16" s="16">
        <v>408</v>
      </c>
      <c r="J16" s="27">
        <v>324</v>
      </c>
      <c r="K16" s="28"/>
    </row>
    <row r="17" spans="1:11" ht="15.75" customHeight="1" x14ac:dyDescent="0.3">
      <c r="A17" s="14" t="s">
        <v>14</v>
      </c>
      <c r="B17" s="15">
        <v>575</v>
      </c>
      <c r="C17" s="15" t="s">
        <v>2</v>
      </c>
      <c r="D17" s="15">
        <v>556</v>
      </c>
      <c r="E17" s="15">
        <v>483</v>
      </c>
      <c r="F17" s="15">
        <v>374</v>
      </c>
      <c r="G17" s="15">
        <v>358</v>
      </c>
      <c r="H17" s="11" t="s">
        <v>2</v>
      </c>
      <c r="I17" s="16">
        <v>423</v>
      </c>
      <c r="J17" s="27">
        <v>508</v>
      </c>
      <c r="K17" s="28"/>
    </row>
    <row r="18" spans="1:11" ht="15.75" customHeight="1" x14ac:dyDescent="0.3">
      <c r="A18" s="14" t="s">
        <v>13</v>
      </c>
      <c r="B18" s="15">
        <v>543</v>
      </c>
      <c r="C18" s="15" t="s">
        <v>2</v>
      </c>
      <c r="D18" s="15">
        <v>504</v>
      </c>
      <c r="E18" s="15">
        <v>470</v>
      </c>
      <c r="F18" s="15">
        <v>399</v>
      </c>
      <c r="G18" s="15">
        <v>350</v>
      </c>
      <c r="H18" s="15" t="s">
        <v>2</v>
      </c>
      <c r="I18" s="16">
        <v>409</v>
      </c>
      <c r="J18" s="27">
        <v>377</v>
      </c>
      <c r="K18" s="28"/>
    </row>
    <row r="19" spans="1:11" ht="15.75" customHeight="1" x14ac:dyDescent="0.3">
      <c r="A19" s="17" t="s">
        <v>12</v>
      </c>
      <c r="B19" s="18">
        <v>513</v>
      </c>
      <c r="C19" s="18" t="s">
        <v>2</v>
      </c>
      <c r="D19" s="18">
        <v>424</v>
      </c>
      <c r="E19" s="18">
        <v>452</v>
      </c>
      <c r="F19" s="18">
        <v>433</v>
      </c>
      <c r="G19" s="18">
        <v>348</v>
      </c>
      <c r="H19" s="11" t="s">
        <v>2</v>
      </c>
      <c r="I19" s="16">
        <v>275</v>
      </c>
      <c r="J19" s="27">
        <v>307</v>
      </c>
      <c r="K19" s="28"/>
    </row>
    <row r="20" spans="1:11" ht="15.75" customHeight="1" x14ac:dyDescent="0.3">
      <c r="A20" s="19" t="s">
        <v>5</v>
      </c>
      <c r="B20" s="12">
        <f>SUM(B21:B27)</f>
        <v>3365</v>
      </c>
      <c r="C20" s="12" t="s">
        <v>2</v>
      </c>
      <c r="D20" s="12">
        <f>SUM(D21:D27)</f>
        <v>3234</v>
      </c>
      <c r="E20" s="12">
        <v>3194</v>
      </c>
      <c r="F20" s="12">
        <f>SUM(F21:F27)</f>
        <v>3104</v>
      </c>
      <c r="G20" s="12">
        <f>SUM(G21:G27)</f>
        <v>3092</v>
      </c>
      <c r="H20" s="11" t="s">
        <v>2</v>
      </c>
      <c r="I20" s="13">
        <f>SUM(I21:I27)</f>
        <v>3138</v>
      </c>
      <c r="J20" s="26">
        <v>3023</v>
      </c>
      <c r="K20" s="28">
        <v>1687</v>
      </c>
    </row>
    <row r="21" spans="1:11" ht="15.75" customHeight="1" x14ac:dyDescent="0.3">
      <c r="A21" s="14" t="s">
        <v>18</v>
      </c>
      <c r="B21" s="15">
        <v>282</v>
      </c>
      <c r="C21" s="15" t="s">
        <v>2</v>
      </c>
      <c r="D21" s="15">
        <v>484</v>
      </c>
      <c r="E21" s="15">
        <v>497</v>
      </c>
      <c r="F21" s="15">
        <v>450</v>
      </c>
      <c r="G21" s="15">
        <v>517</v>
      </c>
      <c r="H21" s="15" t="s">
        <v>2</v>
      </c>
      <c r="I21" s="16">
        <v>629</v>
      </c>
      <c r="J21" s="27">
        <v>341</v>
      </c>
      <c r="K21" s="28"/>
    </row>
    <row r="22" spans="1:11" ht="15.75" customHeight="1" x14ac:dyDescent="0.3">
      <c r="A22" s="14" t="s">
        <v>17</v>
      </c>
      <c r="B22" s="15">
        <v>431</v>
      </c>
      <c r="C22" s="15" t="s">
        <v>2</v>
      </c>
      <c r="D22" s="15">
        <v>380</v>
      </c>
      <c r="E22" s="15">
        <v>475</v>
      </c>
      <c r="F22" s="15">
        <v>489</v>
      </c>
      <c r="G22" s="15">
        <v>433</v>
      </c>
      <c r="H22" s="11" t="s">
        <v>2</v>
      </c>
      <c r="I22" s="16">
        <v>347</v>
      </c>
      <c r="J22" s="27">
        <v>376</v>
      </c>
      <c r="K22" s="28"/>
    </row>
    <row r="23" spans="1:11" ht="15.75" customHeight="1" x14ac:dyDescent="0.3">
      <c r="A23" s="14" t="s">
        <v>16</v>
      </c>
      <c r="B23" s="15">
        <v>499</v>
      </c>
      <c r="C23" s="15" t="s">
        <v>2</v>
      </c>
      <c r="D23" s="15">
        <v>312</v>
      </c>
      <c r="E23" s="15">
        <v>361</v>
      </c>
      <c r="F23" s="15">
        <v>477</v>
      </c>
      <c r="G23" s="15">
        <v>487</v>
      </c>
      <c r="H23" s="11" t="s">
        <v>2</v>
      </c>
      <c r="I23" s="16">
        <v>480</v>
      </c>
      <c r="J23" s="27">
        <v>596</v>
      </c>
      <c r="K23" s="28"/>
    </row>
    <row r="24" spans="1:11" ht="15.75" customHeight="1" x14ac:dyDescent="0.3">
      <c r="A24" s="14" t="s">
        <v>15</v>
      </c>
      <c r="B24" s="15">
        <v>519</v>
      </c>
      <c r="C24" s="15" t="s">
        <v>2</v>
      </c>
      <c r="D24" s="15">
        <v>458</v>
      </c>
      <c r="E24" s="15">
        <v>317</v>
      </c>
      <c r="F24" s="15">
        <v>357</v>
      </c>
      <c r="G24" s="15">
        <v>448</v>
      </c>
      <c r="H24" s="15" t="s">
        <v>2</v>
      </c>
      <c r="I24" s="16">
        <v>394</v>
      </c>
      <c r="J24" s="27">
        <v>341</v>
      </c>
      <c r="K24" s="28"/>
    </row>
    <row r="25" spans="1:11" ht="15.75" customHeight="1" x14ac:dyDescent="0.3">
      <c r="A25" s="14" t="s">
        <v>14</v>
      </c>
      <c r="B25" s="15">
        <v>618</v>
      </c>
      <c r="C25" s="15" t="s">
        <v>2</v>
      </c>
      <c r="D25" s="15">
        <v>563</v>
      </c>
      <c r="E25" s="15">
        <v>532</v>
      </c>
      <c r="F25" s="15">
        <v>381</v>
      </c>
      <c r="G25" s="15">
        <v>393</v>
      </c>
      <c r="H25" s="11" t="s">
        <v>2</v>
      </c>
      <c r="I25" s="16">
        <v>505</v>
      </c>
      <c r="J25" s="27">
        <v>526</v>
      </c>
      <c r="K25" s="28"/>
    </row>
    <row r="26" spans="1:11" ht="15.75" customHeight="1" x14ac:dyDescent="0.3">
      <c r="A26" s="14" t="s">
        <v>13</v>
      </c>
      <c r="B26" s="15">
        <v>519</v>
      </c>
      <c r="C26" s="15" t="s">
        <v>2</v>
      </c>
      <c r="D26" s="15">
        <v>516</v>
      </c>
      <c r="E26" s="15">
        <v>521</v>
      </c>
      <c r="F26" s="15">
        <v>486</v>
      </c>
      <c r="G26" s="15">
        <v>364</v>
      </c>
      <c r="H26" s="11" t="s">
        <v>2</v>
      </c>
      <c r="I26" s="16">
        <v>424</v>
      </c>
      <c r="J26" s="27">
        <v>399</v>
      </c>
      <c r="K26" s="28"/>
    </row>
    <row r="27" spans="1:11" ht="15.75" customHeight="1" x14ac:dyDescent="0.3">
      <c r="A27" s="17" t="s">
        <v>12</v>
      </c>
      <c r="B27" s="15">
        <v>497</v>
      </c>
      <c r="C27" s="15" t="s">
        <v>2</v>
      </c>
      <c r="D27" s="15">
        <v>521</v>
      </c>
      <c r="E27" s="15">
        <v>491</v>
      </c>
      <c r="F27" s="15">
        <v>464</v>
      </c>
      <c r="G27" s="15">
        <v>450</v>
      </c>
      <c r="H27" s="15" t="s">
        <v>2</v>
      </c>
      <c r="I27" s="16">
        <v>359</v>
      </c>
      <c r="J27" s="27">
        <v>444</v>
      </c>
      <c r="K27" s="28"/>
    </row>
    <row r="28" spans="1:11" ht="15.75" customHeight="1" x14ac:dyDescent="0.3">
      <c r="A28" s="10" t="s">
        <v>7</v>
      </c>
      <c r="B28" s="20">
        <f>SUM(B29:B30)</f>
        <v>1760</v>
      </c>
      <c r="C28" s="11" t="s">
        <v>2</v>
      </c>
      <c r="D28" s="20">
        <f>SUM(D29:D30)</f>
        <v>2082</v>
      </c>
      <c r="E28" s="11">
        <v>2014</v>
      </c>
      <c r="F28" s="20">
        <f>SUM(F29:F30)</f>
        <v>1940</v>
      </c>
      <c r="G28" s="20">
        <f>SUM(G29:G30)</f>
        <v>1868</v>
      </c>
      <c r="H28" s="11" t="s">
        <v>2</v>
      </c>
      <c r="I28" s="13">
        <f>SUM(I29:I30)</f>
        <v>1498</v>
      </c>
      <c r="J28" s="26">
        <v>1457</v>
      </c>
      <c r="K28" s="29">
        <v>17779</v>
      </c>
    </row>
    <row r="29" spans="1:11" ht="15.75" customHeight="1" x14ac:dyDescent="0.3">
      <c r="A29" s="14" t="s">
        <v>11</v>
      </c>
      <c r="B29" s="15">
        <f>SUM(B32,B35)</f>
        <v>842</v>
      </c>
      <c r="C29" s="15" t="s">
        <v>2</v>
      </c>
      <c r="D29" s="15">
        <f>D32+D35</f>
        <v>1077</v>
      </c>
      <c r="E29" s="15">
        <v>1019</v>
      </c>
      <c r="F29" s="15">
        <v>996</v>
      </c>
      <c r="G29" s="15">
        <v>948</v>
      </c>
      <c r="H29" s="11" t="s">
        <v>2</v>
      </c>
      <c r="I29" s="16">
        <f>I32+I35</f>
        <v>708</v>
      </c>
      <c r="J29" s="27">
        <v>663</v>
      </c>
      <c r="K29" s="30"/>
    </row>
    <row r="30" spans="1:11" ht="15.75" customHeight="1" x14ac:dyDescent="0.3">
      <c r="A30" s="14" t="s">
        <v>10</v>
      </c>
      <c r="B30" s="15">
        <f>SUM(B33,B36)</f>
        <v>918</v>
      </c>
      <c r="C30" s="15" t="s">
        <v>2</v>
      </c>
      <c r="D30" s="15">
        <f>D33+D36</f>
        <v>1005</v>
      </c>
      <c r="E30" s="15">
        <v>995</v>
      </c>
      <c r="F30" s="15">
        <v>944</v>
      </c>
      <c r="G30" s="15">
        <v>920</v>
      </c>
      <c r="H30" s="15" t="s">
        <v>2</v>
      </c>
      <c r="I30" s="16">
        <f>I33+I36</f>
        <v>790</v>
      </c>
      <c r="J30" s="27">
        <v>794</v>
      </c>
      <c r="K30" s="31"/>
    </row>
    <row r="31" spans="1:11" ht="15.75" customHeight="1" x14ac:dyDescent="0.3">
      <c r="A31" s="19" t="s">
        <v>6</v>
      </c>
      <c r="B31" s="21">
        <f>SUM(B32:B33)</f>
        <v>889</v>
      </c>
      <c r="C31" s="12" t="s">
        <v>2</v>
      </c>
      <c r="D31" s="21">
        <f>SUM(D32:D33)</f>
        <v>1003</v>
      </c>
      <c r="E31" s="12">
        <v>915</v>
      </c>
      <c r="F31" s="21">
        <f>SUM(F32:F33)</f>
        <v>891</v>
      </c>
      <c r="G31" s="21">
        <f>SUM(G32:G33)</f>
        <v>881</v>
      </c>
      <c r="H31" s="11" t="s">
        <v>2</v>
      </c>
      <c r="I31" s="13">
        <f>SUM(I32:I33)</f>
        <v>669</v>
      </c>
      <c r="J31" s="26">
        <v>663</v>
      </c>
      <c r="K31" s="29">
        <v>847</v>
      </c>
    </row>
    <row r="32" spans="1:11" ht="15.75" customHeight="1" x14ac:dyDescent="0.3">
      <c r="A32" s="14" t="s">
        <v>11</v>
      </c>
      <c r="B32" s="15">
        <v>422</v>
      </c>
      <c r="C32" s="15" t="s">
        <v>2</v>
      </c>
      <c r="D32" s="15">
        <v>511</v>
      </c>
      <c r="E32" s="15">
        <v>465</v>
      </c>
      <c r="F32" s="15">
        <v>469</v>
      </c>
      <c r="G32" s="15">
        <v>450</v>
      </c>
      <c r="H32" s="11" t="s">
        <v>2</v>
      </c>
      <c r="I32" s="16">
        <v>334</v>
      </c>
      <c r="J32" s="27">
        <v>398</v>
      </c>
      <c r="K32" s="30"/>
    </row>
    <row r="33" spans="1:11" ht="15.75" customHeight="1" x14ac:dyDescent="0.3">
      <c r="A33" s="14" t="s">
        <v>10</v>
      </c>
      <c r="B33" s="15">
        <v>467</v>
      </c>
      <c r="C33" s="15" t="s">
        <v>2</v>
      </c>
      <c r="D33" s="15">
        <v>492</v>
      </c>
      <c r="E33" s="15">
        <v>450</v>
      </c>
      <c r="F33" s="15">
        <v>422</v>
      </c>
      <c r="G33" s="15">
        <v>431</v>
      </c>
      <c r="H33" s="15" t="s">
        <v>2</v>
      </c>
      <c r="I33" s="16">
        <v>335</v>
      </c>
      <c r="J33" s="27">
        <v>265</v>
      </c>
      <c r="K33" s="31"/>
    </row>
    <row r="34" spans="1:11" ht="15.75" customHeight="1" x14ac:dyDescent="0.3">
      <c r="A34" s="19" t="s">
        <v>5</v>
      </c>
      <c r="B34" s="21">
        <f>SUM(B35:B36)</f>
        <v>871</v>
      </c>
      <c r="C34" s="12" t="s">
        <v>2</v>
      </c>
      <c r="D34" s="21">
        <f>SUM(D35:D36)</f>
        <v>1079</v>
      </c>
      <c r="E34" s="12">
        <v>1099</v>
      </c>
      <c r="F34" s="21">
        <f>SUM(F35:F36)</f>
        <v>1049</v>
      </c>
      <c r="G34" s="21">
        <f>SUM(G35:G36)</f>
        <v>987</v>
      </c>
      <c r="H34" s="11" t="s">
        <v>2</v>
      </c>
      <c r="I34" s="13">
        <f>SUM(I35:I36)</f>
        <v>829</v>
      </c>
      <c r="J34" s="26">
        <v>794</v>
      </c>
      <c r="K34" s="29">
        <v>932</v>
      </c>
    </row>
    <row r="35" spans="1:11" ht="15.75" customHeight="1" x14ac:dyDescent="0.3">
      <c r="A35" s="14" t="s">
        <v>11</v>
      </c>
      <c r="B35" s="15">
        <v>420</v>
      </c>
      <c r="C35" s="15" t="s">
        <v>2</v>
      </c>
      <c r="D35" s="15">
        <v>566</v>
      </c>
      <c r="E35" s="15">
        <v>554</v>
      </c>
      <c r="F35" s="15">
        <v>527</v>
      </c>
      <c r="G35" s="15">
        <v>498</v>
      </c>
      <c r="H35" s="11" t="s">
        <v>2</v>
      </c>
      <c r="I35" s="16">
        <v>374</v>
      </c>
      <c r="J35" s="27">
        <v>464</v>
      </c>
      <c r="K35" s="30"/>
    </row>
    <row r="36" spans="1:11" ht="15.75" customHeight="1" x14ac:dyDescent="0.3">
      <c r="A36" s="14" t="s">
        <v>10</v>
      </c>
      <c r="B36" s="18">
        <v>451</v>
      </c>
      <c r="C36" s="18" t="s">
        <v>2</v>
      </c>
      <c r="D36" s="18">
        <v>513</v>
      </c>
      <c r="E36" s="18">
        <v>545</v>
      </c>
      <c r="F36" s="18">
        <v>522</v>
      </c>
      <c r="G36" s="18">
        <v>489</v>
      </c>
      <c r="H36" s="15" t="s">
        <v>2</v>
      </c>
      <c r="I36" s="16">
        <v>455</v>
      </c>
      <c r="J36" s="27">
        <v>330</v>
      </c>
      <c r="K36" s="31"/>
    </row>
    <row r="37" spans="1:11" ht="15.75" customHeight="1" x14ac:dyDescent="0.3">
      <c r="A37" s="10" t="s">
        <v>7</v>
      </c>
      <c r="B37" s="21">
        <f>SUM(B38:B39)</f>
        <v>1520</v>
      </c>
      <c r="C37" s="12" t="s">
        <v>2</v>
      </c>
      <c r="D37" s="21">
        <f>SUM(D38:D39)</f>
        <v>1874</v>
      </c>
      <c r="E37" s="12">
        <v>1924</v>
      </c>
      <c r="F37" s="21">
        <f>SUM(F38:F39)</f>
        <v>1915</v>
      </c>
      <c r="G37" s="21">
        <f>SUM(G38:G39)</f>
        <v>1903</v>
      </c>
      <c r="H37" s="11" t="s">
        <v>2</v>
      </c>
      <c r="I37" s="13">
        <f>SUM(I38:I39)</f>
        <v>1755</v>
      </c>
      <c r="J37" s="26">
        <v>1287</v>
      </c>
      <c r="K37" s="28">
        <v>1904</v>
      </c>
    </row>
    <row r="38" spans="1:11" ht="15.75" customHeight="1" x14ac:dyDescent="0.3">
      <c r="A38" s="14" t="s">
        <v>9</v>
      </c>
      <c r="B38" s="15">
        <f>SUM(B41,B44)</f>
        <v>688</v>
      </c>
      <c r="C38" s="15" t="s">
        <v>2</v>
      </c>
      <c r="D38" s="15">
        <f>D41+D44</f>
        <v>990</v>
      </c>
      <c r="E38" s="15">
        <v>994</v>
      </c>
      <c r="F38" s="15">
        <v>1024</v>
      </c>
      <c r="G38" s="15">
        <v>978</v>
      </c>
      <c r="H38" s="11" t="s">
        <v>2</v>
      </c>
      <c r="I38" s="16">
        <f>I41+I44</f>
        <v>875</v>
      </c>
      <c r="J38" s="27">
        <v>705</v>
      </c>
      <c r="K38" s="28"/>
    </row>
    <row r="39" spans="1:11" ht="15.75" customHeight="1" x14ac:dyDescent="0.3">
      <c r="A39" s="14" t="s">
        <v>8</v>
      </c>
      <c r="B39" s="15">
        <f>SUM(B42,B45)</f>
        <v>832</v>
      </c>
      <c r="C39" s="15" t="s">
        <v>2</v>
      </c>
      <c r="D39" s="15">
        <f>D42+D45</f>
        <v>884</v>
      </c>
      <c r="E39" s="15">
        <v>930</v>
      </c>
      <c r="F39" s="15">
        <v>891</v>
      </c>
      <c r="G39" s="15">
        <v>925</v>
      </c>
      <c r="H39" s="15" t="s">
        <v>2</v>
      </c>
      <c r="I39" s="16">
        <f>I42+I45</f>
        <v>880</v>
      </c>
      <c r="J39" s="27">
        <v>582</v>
      </c>
      <c r="K39" s="28"/>
    </row>
    <row r="40" spans="1:11" ht="15.75" customHeight="1" x14ac:dyDescent="0.3">
      <c r="A40" s="19" t="s">
        <v>6</v>
      </c>
      <c r="B40" s="21">
        <f>SUM(B41:B42)</f>
        <v>749</v>
      </c>
      <c r="C40" s="12" t="s">
        <v>2</v>
      </c>
      <c r="D40" s="21">
        <f>SUM(D41:D42)</f>
        <v>942</v>
      </c>
      <c r="E40" s="12">
        <v>943</v>
      </c>
      <c r="F40" s="21">
        <f>SUM(F41:F42)</f>
        <v>908</v>
      </c>
      <c r="G40" s="21">
        <f>SUM(G41:G42)</f>
        <v>856</v>
      </c>
      <c r="H40" s="11" t="s">
        <v>2</v>
      </c>
      <c r="I40" s="13">
        <f>SUM(I41:I42)</f>
        <v>811</v>
      </c>
      <c r="J40" s="26">
        <f>SUM(J41:J42)</f>
        <v>571</v>
      </c>
      <c r="K40" s="28">
        <v>893</v>
      </c>
    </row>
    <row r="41" spans="1:11" ht="15.75" customHeight="1" x14ac:dyDescent="0.3">
      <c r="A41" s="14" t="s">
        <v>9</v>
      </c>
      <c r="B41" s="15">
        <v>326</v>
      </c>
      <c r="C41" s="15" t="s">
        <v>2</v>
      </c>
      <c r="D41" s="15">
        <v>486</v>
      </c>
      <c r="E41" s="15">
        <v>483</v>
      </c>
      <c r="F41" s="15">
        <v>464</v>
      </c>
      <c r="G41" s="15">
        <v>425</v>
      </c>
      <c r="H41" s="11" t="s">
        <v>2</v>
      </c>
      <c r="I41" s="16">
        <v>399</v>
      </c>
      <c r="J41" s="27">
        <v>329</v>
      </c>
      <c r="K41" s="28"/>
    </row>
    <row r="42" spans="1:11" ht="15.75" customHeight="1" x14ac:dyDescent="0.3">
      <c r="A42" s="14" t="s">
        <v>8</v>
      </c>
      <c r="B42" s="15">
        <v>423</v>
      </c>
      <c r="C42" s="15" t="s">
        <v>2</v>
      </c>
      <c r="D42" s="15">
        <v>456</v>
      </c>
      <c r="E42" s="15">
        <v>460</v>
      </c>
      <c r="F42" s="15">
        <v>444</v>
      </c>
      <c r="G42" s="15">
        <v>431</v>
      </c>
      <c r="H42" s="15" t="s">
        <v>2</v>
      </c>
      <c r="I42" s="16">
        <v>412</v>
      </c>
      <c r="J42" s="27">
        <v>242</v>
      </c>
      <c r="K42" s="28"/>
    </row>
    <row r="43" spans="1:11" ht="15.75" customHeight="1" x14ac:dyDescent="0.3">
      <c r="A43" s="19" t="s">
        <v>5</v>
      </c>
      <c r="B43" s="21">
        <f>SUM(B44:B45)</f>
        <v>771</v>
      </c>
      <c r="C43" s="12" t="s">
        <v>2</v>
      </c>
      <c r="D43" s="21">
        <f>SUM(D44:D45)</f>
        <v>932</v>
      </c>
      <c r="E43" s="12">
        <v>981</v>
      </c>
      <c r="F43" s="21">
        <f>SUM(F44:F45)</f>
        <v>1007</v>
      </c>
      <c r="G43" s="21">
        <f>SUM(G44:G45)</f>
        <v>1047</v>
      </c>
      <c r="H43" s="11" t="s">
        <v>2</v>
      </c>
      <c r="I43" s="13">
        <f>SUM(I44:I45)</f>
        <v>944</v>
      </c>
      <c r="J43" s="26">
        <f>SUM(J44:J45)</f>
        <v>716</v>
      </c>
      <c r="K43" s="28">
        <v>1011</v>
      </c>
    </row>
    <row r="44" spans="1:11" ht="15.75" customHeight="1" x14ac:dyDescent="0.3">
      <c r="A44" s="14" t="s">
        <v>9</v>
      </c>
      <c r="B44" s="15">
        <v>362</v>
      </c>
      <c r="C44" s="15" t="s">
        <v>2</v>
      </c>
      <c r="D44" s="15">
        <v>504</v>
      </c>
      <c r="E44" s="15">
        <v>511</v>
      </c>
      <c r="F44" s="15">
        <v>560</v>
      </c>
      <c r="G44" s="15">
        <v>553</v>
      </c>
      <c r="H44" s="11" t="s">
        <v>2</v>
      </c>
      <c r="I44" s="16">
        <v>476</v>
      </c>
      <c r="J44" s="27">
        <v>376</v>
      </c>
      <c r="K44" s="28"/>
    </row>
    <row r="45" spans="1:11" ht="15.75" customHeight="1" x14ac:dyDescent="0.3">
      <c r="A45" s="14" t="s">
        <v>8</v>
      </c>
      <c r="B45" s="15">
        <v>409</v>
      </c>
      <c r="C45" s="15" t="s">
        <v>2</v>
      </c>
      <c r="D45" s="15">
        <v>428</v>
      </c>
      <c r="E45" s="15">
        <v>470</v>
      </c>
      <c r="F45" s="15">
        <v>447</v>
      </c>
      <c r="G45" s="15">
        <v>494</v>
      </c>
      <c r="H45" s="15" t="s">
        <v>2</v>
      </c>
      <c r="I45" s="16">
        <v>468</v>
      </c>
      <c r="J45" s="27">
        <v>340</v>
      </c>
      <c r="K45" s="28"/>
    </row>
    <row r="46" spans="1:11" ht="15.75" customHeight="1" x14ac:dyDescent="0.3">
      <c r="A46" s="10" t="s">
        <v>7</v>
      </c>
      <c r="B46" s="20">
        <f>SUM(B47:B48)</f>
        <v>885</v>
      </c>
      <c r="C46" s="11" t="s">
        <v>2</v>
      </c>
      <c r="D46" s="20">
        <f>SUM(D47:D48)</f>
        <v>1066</v>
      </c>
      <c r="E46" s="11">
        <v>1106</v>
      </c>
      <c r="F46" s="20">
        <f>SUM(F47:F48)</f>
        <v>1083</v>
      </c>
      <c r="G46" s="20">
        <f>SUM(G47:G48)</f>
        <v>1204</v>
      </c>
      <c r="H46" s="11" t="s">
        <v>2</v>
      </c>
      <c r="I46" s="13">
        <f>SUM(I47:I48)</f>
        <v>1695</v>
      </c>
      <c r="J46" s="24">
        <v>1502</v>
      </c>
      <c r="K46" s="28">
        <v>2542</v>
      </c>
    </row>
    <row r="47" spans="1:11" ht="15.75" customHeight="1" x14ac:dyDescent="0.3">
      <c r="A47" s="14" t="s">
        <v>4</v>
      </c>
      <c r="B47" s="15">
        <f>B50+B53</f>
        <v>474</v>
      </c>
      <c r="C47" s="15" t="s">
        <v>2</v>
      </c>
      <c r="D47" s="15">
        <f>D50+D53</f>
        <v>559</v>
      </c>
      <c r="E47" s="15">
        <v>548</v>
      </c>
      <c r="F47" s="15">
        <v>546</v>
      </c>
      <c r="G47" s="15">
        <v>615</v>
      </c>
      <c r="H47" s="11" t="s">
        <v>2</v>
      </c>
      <c r="I47" s="16">
        <f>I50+I53</f>
        <v>751</v>
      </c>
      <c r="J47" s="27">
        <v>735</v>
      </c>
      <c r="K47" s="28"/>
    </row>
    <row r="48" spans="1:11" ht="15.75" customHeight="1" x14ac:dyDescent="0.3">
      <c r="A48" s="14" t="s">
        <v>3</v>
      </c>
      <c r="B48" s="15">
        <f>B51+B54</f>
        <v>411</v>
      </c>
      <c r="C48" s="15" t="s">
        <v>2</v>
      </c>
      <c r="D48" s="15">
        <f>D51+D54</f>
        <v>507</v>
      </c>
      <c r="E48" s="15">
        <v>558</v>
      </c>
      <c r="F48" s="15">
        <v>537</v>
      </c>
      <c r="G48" s="15">
        <v>589</v>
      </c>
      <c r="H48" s="15" t="s">
        <v>2</v>
      </c>
      <c r="I48" s="16">
        <f>I51+I54</f>
        <v>944</v>
      </c>
      <c r="J48" s="27">
        <v>767</v>
      </c>
      <c r="K48" s="28"/>
    </row>
    <row r="49" spans="1:11" ht="15.75" customHeight="1" x14ac:dyDescent="0.3">
      <c r="A49" s="19" t="s">
        <v>6</v>
      </c>
      <c r="B49" s="21">
        <f>SUM(B50:B51)</f>
        <v>536</v>
      </c>
      <c r="C49" s="12" t="s">
        <v>2</v>
      </c>
      <c r="D49" s="21">
        <f>SUM(D50:D51)</f>
        <v>589</v>
      </c>
      <c r="E49" s="12">
        <v>586</v>
      </c>
      <c r="F49" s="21">
        <f>SUM(F50:F51)</f>
        <v>593</v>
      </c>
      <c r="G49" s="21">
        <f>SUM(G50:G51)</f>
        <v>663</v>
      </c>
      <c r="H49" s="11" t="s">
        <v>2</v>
      </c>
      <c r="I49" s="13">
        <f>SUM(I50:I51)</f>
        <v>751</v>
      </c>
      <c r="J49" s="26">
        <v>711</v>
      </c>
      <c r="K49" s="28">
        <v>1194</v>
      </c>
    </row>
    <row r="50" spans="1:11" ht="15.75" customHeight="1" x14ac:dyDescent="0.3">
      <c r="A50" s="14" t="s">
        <v>4</v>
      </c>
      <c r="B50" s="15">
        <v>279</v>
      </c>
      <c r="C50" s="15" t="s">
        <v>2</v>
      </c>
      <c r="D50" s="15">
        <v>296</v>
      </c>
      <c r="E50" s="15">
        <v>297</v>
      </c>
      <c r="F50" s="15">
        <v>306</v>
      </c>
      <c r="G50" s="15">
        <v>332</v>
      </c>
      <c r="H50" s="11" t="s">
        <v>2</v>
      </c>
      <c r="I50" s="16">
        <v>332</v>
      </c>
      <c r="J50" s="27">
        <v>345</v>
      </c>
      <c r="K50" s="28"/>
    </row>
    <row r="51" spans="1:11" ht="15.75" customHeight="1" x14ac:dyDescent="0.3">
      <c r="A51" s="14" t="s">
        <v>3</v>
      </c>
      <c r="B51" s="15">
        <v>257</v>
      </c>
      <c r="C51" s="15" t="s">
        <v>2</v>
      </c>
      <c r="D51" s="15">
        <v>293</v>
      </c>
      <c r="E51" s="15">
        <v>289</v>
      </c>
      <c r="F51" s="15">
        <v>287</v>
      </c>
      <c r="G51" s="15">
        <v>331</v>
      </c>
      <c r="H51" s="15" t="s">
        <v>2</v>
      </c>
      <c r="I51" s="16">
        <v>419</v>
      </c>
      <c r="J51" s="27">
        <v>366</v>
      </c>
      <c r="K51" s="28"/>
    </row>
    <row r="52" spans="1:11" ht="15.75" customHeight="1" x14ac:dyDescent="0.3">
      <c r="A52" s="19" t="s">
        <v>5</v>
      </c>
      <c r="B52" s="21">
        <f>SUM(B53:B54)</f>
        <v>349</v>
      </c>
      <c r="C52" s="12" t="s">
        <v>2</v>
      </c>
      <c r="D52" s="21">
        <f>SUM(D53:D54)</f>
        <v>477</v>
      </c>
      <c r="E52" s="12">
        <v>520</v>
      </c>
      <c r="F52" s="21">
        <f>SUM(F53:F54)</f>
        <v>490</v>
      </c>
      <c r="G52" s="21">
        <f>SUM(G53:G54)</f>
        <v>540</v>
      </c>
      <c r="H52" s="11" t="s">
        <v>2</v>
      </c>
      <c r="I52" s="13">
        <f>SUM(I53:I54)</f>
        <v>944</v>
      </c>
      <c r="J52" s="26">
        <v>791</v>
      </c>
      <c r="K52" s="28">
        <v>1348</v>
      </c>
    </row>
    <row r="53" spans="1:11" ht="15.75" customHeight="1" x14ac:dyDescent="0.3">
      <c r="A53" s="14" t="s">
        <v>4</v>
      </c>
      <c r="B53" s="15">
        <v>195</v>
      </c>
      <c r="C53" s="15" t="s">
        <v>2</v>
      </c>
      <c r="D53" s="15">
        <v>263</v>
      </c>
      <c r="E53" s="15">
        <v>251</v>
      </c>
      <c r="F53" s="15">
        <v>240</v>
      </c>
      <c r="G53" s="15">
        <v>283</v>
      </c>
      <c r="H53" s="11" t="s">
        <v>2</v>
      </c>
      <c r="I53" s="16">
        <v>419</v>
      </c>
      <c r="J53" s="27">
        <v>390</v>
      </c>
      <c r="K53" s="28"/>
    </row>
    <row r="54" spans="1:11" ht="15.75" customHeight="1" x14ac:dyDescent="0.3">
      <c r="A54" s="17" t="s">
        <v>3</v>
      </c>
      <c r="B54" s="18">
        <v>154</v>
      </c>
      <c r="C54" s="18" t="s">
        <v>2</v>
      </c>
      <c r="D54" s="18">
        <v>214</v>
      </c>
      <c r="E54" s="18">
        <v>269</v>
      </c>
      <c r="F54" s="18">
        <v>250</v>
      </c>
      <c r="G54" s="18">
        <v>257</v>
      </c>
      <c r="H54" s="15" t="s">
        <v>2</v>
      </c>
      <c r="I54" s="16">
        <v>525</v>
      </c>
      <c r="J54" s="27">
        <v>401</v>
      </c>
      <c r="K54" s="28"/>
    </row>
    <row r="55" spans="1:11" ht="15.75" customHeight="1" x14ac:dyDescent="0.3">
      <c r="A55" s="22" t="s">
        <v>1</v>
      </c>
      <c r="B55" s="5"/>
      <c r="C55" s="5"/>
      <c r="D55" s="5"/>
      <c r="E55" s="2"/>
      <c r="F55" s="23"/>
      <c r="G55" s="3"/>
      <c r="H55" s="11"/>
    </row>
    <row r="56" spans="1:11" ht="15.75" customHeight="1" x14ac:dyDescent="0.3">
      <c r="A56" s="3" t="s">
        <v>0</v>
      </c>
      <c r="B56" s="3"/>
      <c r="C56" s="3"/>
      <c r="D56" s="3"/>
      <c r="E56" s="3"/>
      <c r="F56" s="3"/>
      <c r="G56" s="3"/>
      <c r="H56" s="3"/>
    </row>
    <row r="57" spans="1:11" ht="15.75" customHeight="1" x14ac:dyDescent="0.3"/>
    <row r="58" spans="1:11" ht="15.75" customHeight="1" x14ac:dyDescent="0.3"/>
    <row r="59" spans="1:11" ht="15.75" customHeight="1" x14ac:dyDescent="0.3"/>
    <row r="60" spans="1:11" ht="15.75" customHeight="1" x14ac:dyDescent="0.3"/>
    <row r="61" spans="1:11" ht="15.75" customHeight="1" x14ac:dyDescent="0.3"/>
    <row r="62" spans="1:11" ht="15.75" customHeight="1" x14ac:dyDescent="0.3"/>
    <row r="63" spans="1:11" ht="15.75" customHeight="1" x14ac:dyDescent="0.3"/>
    <row r="64" spans="1:11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2">
    <mergeCell ref="K37:K39"/>
    <mergeCell ref="K40:K42"/>
    <mergeCell ref="K43:K45"/>
    <mergeCell ref="K46:K48"/>
    <mergeCell ref="K49:K51"/>
    <mergeCell ref="K52:K54"/>
    <mergeCell ref="K4:K11"/>
    <mergeCell ref="K12:K19"/>
    <mergeCell ref="K20:K27"/>
    <mergeCell ref="K28:K30"/>
    <mergeCell ref="K31:K33"/>
    <mergeCell ref="K34:K36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3.2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2022-03-30T07:52:30Z</dcterms:created>
  <dcterms:modified xsi:type="dcterms:W3CDTF">2023-10-23T10:53:15Z</dcterms:modified>
</cp:coreProperties>
</file>